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4665" activeTab="0"/>
  </bookViews>
  <sheets>
    <sheet name="UG Headcount by Residence and C" sheetId="1" r:id="rId1"/>
  </sheets>
  <definedNames>
    <definedName name="_xlnm.Print_Area" localSheetId="0">'UG Headcount by Residence and C'!$A$1:$M$53</definedName>
  </definedNames>
  <calcPr fullCalcOnLoad="1"/>
</workbook>
</file>

<file path=xl/sharedStrings.xml><?xml version="1.0" encoding="utf-8"?>
<sst xmlns="http://schemas.openxmlformats.org/spreadsheetml/2006/main" count="39" uniqueCount="22">
  <si>
    <t>Freshmen</t>
  </si>
  <si>
    <t>Sophomore</t>
  </si>
  <si>
    <t>Junior</t>
  </si>
  <si>
    <t>Senior</t>
  </si>
  <si>
    <t>TOTAL</t>
  </si>
  <si>
    <t>UNDERGRADUATE HEADCOUNT BY RESIDENCE AND CLASS LEVEL</t>
  </si>
  <si>
    <t xml:space="preserve">UNDERGRADUATE TOTAL </t>
  </si>
  <si>
    <t>Non-Degree</t>
  </si>
  <si>
    <t>Fall '06</t>
  </si>
  <si>
    <t>Off-Campus</t>
  </si>
  <si>
    <t>Fall '07</t>
  </si>
  <si>
    <t>Off-Campus University-Affiliated Housing</t>
  </si>
  <si>
    <t>----</t>
  </si>
  <si>
    <t>a/</t>
  </si>
  <si>
    <t>Off-Campus Univ Aff</t>
  </si>
  <si>
    <t>On-Campus University Housing</t>
  </si>
  <si>
    <t>On-Campus</t>
  </si>
  <si>
    <t>Fall '08</t>
  </si>
  <si>
    <t>Fall '09</t>
  </si>
  <si>
    <t>a/ Represents students living at Stone Ridge Commons.  Prior to 2007, these students</t>
  </si>
  <si>
    <t>were reported as living On-Campus.</t>
  </si>
  <si>
    <t>Fall '10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</si>
</sst>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Alignment="1">
      <alignment horizontal="right"/>
    </xf>
    <xf numFmtId="0" fontId="4" fillId="0" borderId="0" xfId="0" applyFont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5"/>
          <c:y val="0.04925"/>
          <c:w val="0.92575"/>
          <c:h val="0.9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'UG Headcount by Residence and C'!$O$26</c:f>
              <c:strCache>
                <c:ptCount val="1"/>
                <c:pt idx="0">
                  <c:v>On-Campus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'UG Headcount by Residence and C'!$P$25:$T$25</c:f>
              <c:numCache/>
            </c:numRef>
          </c:cat>
          <c:val>
            <c:numRef>
              <c:f>'UG Headcount by Residence and C'!$P$26:$T$26</c:f>
              <c:numCache/>
            </c:numRef>
          </c:val>
        </c:ser>
        <c:ser>
          <c:idx val="1"/>
          <c:order val="1"/>
          <c:tx>
            <c:strRef>
              <c:f>'UG Headcount by Residence and C'!$O$27</c:f>
              <c:strCache>
                <c:ptCount val="1"/>
                <c:pt idx="0">
                  <c:v>Off-Campus Univ Aff</c:v>
                </c:pt>
              </c:strCache>
            </c:strRef>
          </c:tx>
          <c:spPr>
            <a:solidFill>
              <a:srgbClr val="77933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'UG Headcount by Residence and C'!$P$25:$T$25</c:f>
              <c:numCache/>
            </c:numRef>
          </c:cat>
          <c:val>
            <c:numRef>
              <c:f>'UG Headcount by Residence and C'!$P$27:$T$27</c:f>
              <c:numCache/>
            </c:numRef>
          </c:val>
        </c:ser>
        <c:ser>
          <c:idx val="2"/>
          <c:order val="2"/>
          <c:tx>
            <c:strRef>
              <c:f>'UG Headcount by Residence and C'!$O$28</c:f>
              <c:strCache>
                <c:ptCount val="1"/>
                <c:pt idx="0">
                  <c:v>Off-Campus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'UG Headcount by Residence and C'!$P$25:$T$25</c:f>
              <c:numCache/>
            </c:numRef>
          </c:cat>
          <c:val>
            <c:numRef>
              <c:f>'UG Headcount by Residence and C'!$P$28:$T$28</c:f>
              <c:numCache/>
            </c:numRef>
          </c:val>
        </c:ser>
        <c:axId val="42301838"/>
        <c:axId val="45172223"/>
      </c:barChart>
      <c:catAx>
        <c:axId val="42301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172223"/>
        <c:crosses val="autoZero"/>
        <c:auto val="1"/>
        <c:lblOffset val="100"/>
        <c:tickLblSkip val="1"/>
        <c:noMultiLvlLbl val="0"/>
      </c:catAx>
      <c:valAx>
        <c:axId val="4517222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3018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9475"/>
          <c:y val="0.90825"/>
          <c:w val="0.60725"/>
          <c:h val="0.09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4</xdr:row>
      <xdr:rowOff>114300</xdr:rowOff>
    </xdr:from>
    <xdr:to>
      <xdr:col>11</xdr:col>
      <xdr:colOff>209550</xdr:colOff>
      <xdr:row>16</xdr:row>
      <xdr:rowOff>190500</xdr:rowOff>
    </xdr:to>
    <xdr:graphicFrame>
      <xdr:nvGraphicFramePr>
        <xdr:cNvPr id="1" name="Chart 5"/>
        <xdr:cNvGraphicFramePr/>
      </xdr:nvGraphicFramePr>
      <xdr:xfrm>
        <a:off x="209550" y="914400"/>
        <a:ext cx="5419725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tabSelected="1" view="pageBreakPreview" zoomScale="60" zoomScaleNormal="75" zoomScalePageLayoutView="0" workbookViewId="0" topLeftCell="A1">
      <selection activeCell="B1" sqref="B1"/>
    </sheetView>
  </sheetViews>
  <sheetFormatPr defaultColWidth="8.8515625" defaultRowHeight="12.75"/>
  <cols>
    <col min="1" max="1" width="9.57421875" style="2" customWidth="1"/>
    <col min="2" max="2" width="8.8515625" style="2" customWidth="1"/>
    <col min="3" max="3" width="12.7109375" style="2" customWidth="1"/>
    <col min="4" max="4" width="8.8515625" style="2" customWidth="1"/>
    <col min="5" max="5" width="3.7109375" style="2" customWidth="1"/>
    <col min="6" max="6" width="8.8515625" style="2" customWidth="1"/>
    <col min="7" max="7" width="3.57421875" style="2" customWidth="1"/>
    <col min="8" max="8" width="8.8515625" style="2" customWidth="1"/>
    <col min="9" max="9" width="3.57421875" style="2" customWidth="1"/>
    <col min="10" max="10" width="8.8515625" style="2" customWidth="1"/>
    <col min="11" max="11" width="3.8515625" style="2" customWidth="1"/>
    <col min="12" max="12" width="8.8515625" style="2" customWidth="1"/>
    <col min="13" max="13" width="7.57421875" style="2" customWidth="1"/>
    <col min="14" max="14" width="17.7109375" style="2" customWidth="1"/>
    <col min="15" max="16384" width="8.8515625" style="2" customWidth="1"/>
  </cols>
  <sheetData>
    <row r="1" spans="1:13" ht="15.75">
      <c r="A1" s="3">
        <v>24</v>
      </c>
      <c r="M1" s="3"/>
    </row>
    <row r="2" ht="15.75">
      <c r="M2" s="3"/>
    </row>
    <row r="3" spans="1:12" ht="15.75">
      <c r="A3" s="1" t="s">
        <v>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1"/>
      <c r="I5" s="1"/>
      <c r="J5" s="1"/>
      <c r="K5" s="1"/>
      <c r="L5" s="1"/>
    </row>
    <row r="6" spans="1:12" ht="15.75">
      <c r="A6" s="1"/>
      <c r="I6" s="1"/>
      <c r="J6" s="1"/>
      <c r="K6" s="1"/>
      <c r="L6" s="1"/>
    </row>
    <row r="7" spans="1:12" ht="15.75">
      <c r="A7" s="1"/>
      <c r="I7" s="1"/>
      <c r="J7" s="1"/>
      <c r="K7" s="1"/>
      <c r="L7" s="1"/>
    </row>
    <row r="8" spans="1:12" ht="15.75">
      <c r="A8" s="1"/>
      <c r="I8" s="1"/>
      <c r="J8" s="1"/>
      <c r="K8" s="1"/>
      <c r="L8" s="1"/>
    </row>
    <row r="9" spans="1:12" ht="15.75">
      <c r="A9" s="1"/>
      <c r="I9" s="1"/>
      <c r="J9" s="1"/>
      <c r="K9" s="1"/>
      <c r="L9" s="1"/>
    </row>
    <row r="10" spans="1:12" ht="15.75">
      <c r="A10" s="1"/>
      <c r="I10" s="1"/>
      <c r="J10" s="1"/>
      <c r="K10" s="1"/>
      <c r="L10" s="1"/>
    </row>
    <row r="11" spans="1:12" ht="15.75">
      <c r="A11" s="1"/>
      <c r="I11" s="1"/>
      <c r="J11" s="1"/>
      <c r="K11" s="1"/>
      <c r="L11" s="1"/>
    </row>
    <row r="12" spans="1:12" ht="15.75">
      <c r="A12" s="1"/>
      <c r="I12" s="1"/>
      <c r="J12" s="1"/>
      <c r="K12" s="1"/>
      <c r="L12" s="1"/>
    </row>
    <row r="13" spans="1:12" ht="15.75">
      <c r="A13" s="1"/>
      <c r="I13" s="1"/>
      <c r="J13" s="1"/>
      <c r="K13" s="1"/>
      <c r="L13" s="1"/>
    </row>
    <row r="14" spans="1:12" ht="15.75">
      <c r="A14" s="1"/>
      <c r="I14" s="1"/>
      <c r="J14" s="1"/>
      <c r="K14" s="1"/>
      <c r="L14" s="1"/>
    </row>
    <row r="15" spans="1:12" ht="15.75">
      <c r="A15" s="1"/>
      <c r="I15" s="1"/>
      <c r="J15" s="1"/>
      <c r="K15" s="1"/>
      <c r="L15" s="1"/>
    </row>
    <row r="16" spans="1:12" ht="15.75">
      <c r="A16" s="1"/>
      <c r="I16" s="1"/>
      <c r="J16" s="1"/>
      <c r="K16" s="1"/>
      <c r="L16" s="1"/>
    </row>
    <row r="17" spans="1:12" ht="15.75">
      <c r="A17" s="1"/>
      <c r="I17" s="1"/>
      <c r="J17" s="1"/>
      <c r="K17" s="1"/>
      <c r="L17" s="1"/>
    </row>
    <row r="21" spans="1:12" ht="15.75">
      <c r="A21" s="4"/>
      <c r="B21" s="4"/>
      <c r="C21" s="4"/>
      <c r="D21" s="5" t="s">
        <v>8</v>
      </c>
      <c r="F21" s="2" t="s">
        <v>10</v>
      </c>
      <c r="H21" s="2" t="s">
        <v>17</v>
      </c>
      <c r="J21" s="2" t="s">
        <v>18</v>
      </c>
      <c r="L21" s="2" t="s">
        <v>21</v>
      </c>
    </row>
    <row r="22" spans="1:3" ht="15.75">
      <c r="A22" s="4"/>
      <c r="B22" s="4"/>
      <c r="C22" s="4"/>
    </row>
    <row r="23" spans="1:3" ht="15.75">
      <c r="A23" s="4" t="s">
        <v>15</v>
      </c>
      <c r="B23" s="4"/>
      <c r="C23" s="4"/>
    </row>
    <row r="24" spans="1:12" ht="15.75">
      <c r="A24" s="4"/>
      <c r="B24" s="4" t="s">
        <v>0</v>
      </c>
      <c r="C24" s="4"/>
      <c r="D24" s="2">
        <v>1583</v>
      </c>
      <c r="F24" s="2">
        <v>1756</v>
      </c>
      <c r="H24" s="2">
        <v>1768</v>
      </c>
      <c r="J24" s="2">
        <v>1685</v>
      </c>
      <c r="L24" s="2">
        <v>1738</v>
      </c>
    </row>
    <row r="25" spans="1:20" ht="15.75">
      <c r="A25" s="4"/>
      <c r="B25" s="4" t="s">
        <v>1</v>
      </c>
      <c r="C25" s="4"/>
      <c r="D25" s="2">
        <v>560</v>
      </c>
      <c r="F25" s="2">
        <v>394</v>
      </c>
      <c r="H25" s="2">
        <v>410</v>
      </c>
      <c r="J25" s="2">
        <v>436</v>
      </c>
      <c r="L25" s="2">
        <v>424</v>
      </c>
      <c r="P25" s="2">
        <v>2006</v>
      </c>
      <c r="Q25" s="2">
        <v>2007</v>
      </c>
      <c r="R25" s="2">
        <v>2008</v>
      </c>
      <c r="S25" s="2">
        <v>2009</v>
      </c>
      <c r="T25" s="2">
        <v>2010</v>
      </c>
    </row>
    <row r="26" spans="1:20" ht="15.75">
      <c r="A26" s="4"/>
      <c r="B26" s="4" t="s">
        <v>2</v>
      </c>
      <c r="C26" s="4"/>
      <c r="D26" s="2">
        <v>266</v>
      </c>
      <c r="F26" s="2">
        <v>150</v>
      </c>
      <c r="H26" s="2">
        <v>140</v>
      </c>
      <c r="J26" s="2">
        <v>132</v>
      </c>
      <c r="L26" s="2">
        <v>156</v>
      </c>
      <c r="O26" s="2" t="s">
        <v>16</v>
      </c>
      <c r="P26" s="2">
        <f>D30</f>
        <v>2543</v>
      </c>
      <c r="Q26" s="2">
        <f>F30</f>
        <v>2390</v>
      </c>
      <c r="R26" s="2">
        <f>H30</f>
        <v>2395</v>
      </c>
      <c r="S26" s="2">
        <f>J30</f>
        <v>2328</v>
      </c>
      <c r="T26" s="2">
        <f>L30</f>
        <v>2376</v>
      </c>
    </row>
    <row r="27" spans="1:20" ht="15.75">
      <c r="A27" s="4"/>
      <c r="B27" s="4" t="s">
        <v>3</v>
      </c>
      <c r="C27" s="4"/>
      <c r="D27" s="2">
        <v>133</v>
      </c>
      <c r="F27" s="2">
        <v>89</v>
      </c>
      <c r="H27" s="2">
        <v>77</v>
      </c>
      <c r="J27" s="2">
        <v>74</v>
      </c>
      <c r="L27" s="2">
        <v>56</v>
      </c>
      <c r="O27" s="2" t="s">
        <v>14</v>
      </c>
      <c r="P27" s="2">
        <f>D39</f>
        <v>0</v>
      </c>
      <c r="Q27" s="2">
        <f>F39</f>
        <v>229</v>
      </c>
      <c r="R27" s="2">
        <f>H39</f>
        <v>233</v>
      </c>
      <c r="S27" s="2">
        <f>J39</f>
        <v>222</v>
      </c>
      <c r="T27" s="2">
        <f>L39</f>
        <v>228</v>
      </c>
    </row>
    <row r="28" spans="1:20" ht="15.75">
      <c r="A28" s="4"/>
      <c r="B28" s="4" t="s">
        <v>7</v>
      </c>
      <c r="C28" s="4"/>
      <c r="D28" s="2">
        <v>1</v>
      </c>
      <c r="F28" s="2">
        <v>1</v>
      </c>
      <c r="H28" s="2">
        <v>0</v>
      </c>
      <c r="J28" s="2">
        <v>1</v>
      </c>
      <c r="L28" s="2">
        <v>2</v>
      </c>
      <c r="O28" s="2" t="s">
        <v>9</v>
      </c>
      <c r="P28" s="2">
        <f>D48</f>
        <v>3880</v>
      </c>
      <c r="Q28" s="2">
        <f>F48</f>
        <v>4002</v>
      </c>
      <c r="R28" s="2">
        <f>H48</f>
        <v>4105</v>
      </c>
      <c r="S28" s="2">
        <f>J48</f>
        <v>4392</v>
      </c>
      <c r="T28" s="2">
        <f>L48</f>
        <v>4539</v>
      </c>
    </row>
    <row r="30" spans="2:12" ht="15.75">
      <c r="B30" s="2" t="s">
        <v>4</v>
      </c>
      <c r="D30" s="2">
        <f>SUM(D24:D28)</f>
        <v>2543</v>
      </c>
      <c r="F30" s="2">
        <f>SUM(F24:F29)</f>
        <v>2390</v>
      </c>
      <c r="H30" s="2">
        <f>SUM(H24:H29)</f>
        <v>2395</v>
      </c>
      <c r="J30" s="2">
        <f>SUM(J24:J29)</f>
        <v>2328</v>
      </c>
      <c r="L30" s="2">
        <f>SUM(L24:L29)</f>
        <v>2376</v>
      </c>
    </row>
    <row r="32" spans="1:8" ht="15.75">
      <c r="A32" s="4" t="s">
        <v>11</v>
      </c>
      <c r="B32" s="4"/>
      <c r="H32" s="2" t="s">
        <v>13</v>
      </c>
    </row>
    <row r="33" spans="1:12" ht="15.75">
      <c r="A33" s="4"/>
      <c r="B33" s="4" t="s">
        <v>0</v>
      </c>
      <c r="D33" s="7" t="s">
        <v>12</v>
      </c>
      <c r="F33" s="2">
        <v>17</v>
      </c>
      <c r="H33" s="2">
        <v>34</v>
      </c>
      <c r="J33" s="2">
        <v>39</v>
      </c>
      <c r="L33" s="2">
        <v>46</v>
      </c>
    </row>
    <row r="34" spans="1:12" ht="15.75">
      <c r="A34" s="4"/>
      <c r="B34" s="4" t="s">
        <v>1</v>
      </c>
      <c r="D34" s="7" t="s">
        <v>12</v>
      </c>
      <c r="F34" s="2">
        <v>85</v>
      </c>
      <c r="H34" s="2">
        <v>84</v>
      </c>
      <c r="J34" s="2">
        <v>105</v>
      </c>
      <c r="L34" s="2">
        <v>78</v>
      </c>
    </row>
    <row r="35" spans="1:12" ht="15.75">
      <c r="A35" s="4"/>
      <c r="B35" s="4" t="s">
        <v>2</v>
      </c>
      <c r="D35" s="7" t="s">
        <v>12</v>
      </c>
      <c r="F35" s="2">
        <v>78</v>
      </c>
      <c r="H35" s="2">
        <v>77</v>
      </c>
      <c r="J35" s="2">
        <v>55</v>
      </c>
      <c r="L35" s="2">
        <v>74</v>
      </c>
    </row>
    <row r="36" spans="1:12" ht="15.75">
      <c r="A36" s="4"/>
      <c r="B36" s="4" t="s">
        <v>3</v>
      </c>
      <c r="D36" s="7" t="s">
        <v>12</v>
      </c>
      <c r="F36" s="2">
        <v>49</v>
      </c>
      <c r="H36" s="2">
        <v>38</v>
      </c>
      <c r="J36" s="2">
        <v>20</v>
      </c>
      <c r="L36" s="2">
        <v>28</v>
      </c>
    </row>
    <row r="37" spans="1:12" ht="15.75">
      <c r="A37" s="4"/>
      <c r="B37" s="4" t="s">
        <v>7</v>
      </c>
      <c r="D37" s="7" t="s">
        <v>12</v>
      </c>
      <c r="F37" s="2">
        <v>0</v>
      </c>
      <c r="H37" s="2">
        <v>0</v>
      </c>
      <c r="J37" s="2">
        <v>3</v>
      </c>
      <c r="L37" s="2">
        <v>2</v>
      </c>
    </row>
    <row r="39" spans="2:12" ht="15.75">
      <c r="B39" s="2" t="s">
        <v>4</v>
      </c>
      <c r="D39" s="2">
        <f>SUM(D33:D37)</f>
        <v>0</v>
      </c>
      <c r="F39" s="2">
        <f>SUM(F33:F38)</f>
        <v>229</v>
      </c>
      <c r="H39" s="2">
        <f>SUM(H33:H38)</f>
        <v>233</v>
      </c>
      <c r="J39" s="2">
        <f>SUM(J33:J38)</f>
        <v>222</v>
      </c>
      <c r="L39" s="2">
        <f>SUM(L33:L38)</f>
        <v>228</v>
      </c>
    </row>
    <row r="40" ht="15.75">
      <c r="A40" s="6"/>
    </row>
    <row r="41" spans="1:3" ht="15.75">
      <c r="A41" s="4" t="s">
        <v>9</v>
      </c>
      <c r="B41" s="4"/>
      <c r="C41" s="4"/>
    </row>
    <row r="42" spans="1:12" ht="15.75">
      <c r="A42" s="4"/>
      <c r="B42" s="4" t="s">
        <v>0</v>
      </c>
      <c r="C42" s="4"/>
      <c r="D42" s="2">
        <v>511</v>
      </c>
      <c r="F42" s="2">
        <v>608</v>
      </c>
      <c r="H42" s="2">
        <v>642</v>
      </c>
      <c r="J42" s="2">
        <v>661</v>
      </c>
      <c r="L42" s="2">
        <v>609</v>
      </c>
    </row>
    <row r="43" spans="1:12" ht="15.75">
      <c r="A43" s="4"/>
      <c r="B43" s="4" t="s">
        <v>1</v>
      </c>
      <c r="C43" s="4"/>
      <c r="D43" s="2">
        <v>995</v>
      </c>
      <c r="F43" s="2">
        <v>1043</v>
      </c>
      <c r="H43" s="2">
        <v>1088</v>
      </c>
      <c r="J43" s="2">
        <v>1224</v>
      </c>
      <c r="L43" s="2">
        <v>1226</v>
      </c>
    </row>
    <row r="44" spans="1:12" ht="15.75">
      <c r="A44" s="4"/>
      <c r="B44" s="4" t="s">
        <v>2</v>
      </c>
      <c r="C44" s="4"/>
      <c r="D44" s="2">
        <v>1165</v>
      </c>
      <c r="F44" s="2">
        <v>1142</v>
      </c>
      <c r="H44" s="2">
        <v>1153</v>
      </c>
      <c r="J44" s="2">
        <v>1260</v>
      </c>
      <c r="L44" s="2">
        <v>1311</v>
      </c>
    </row>
    <row r="45" spans="1:12" ht="15.75">
      <c r="A45" s="4"/>
      <c r="B45" s="4" t="s">
        <v>3</v>
      </c>
      <c r="C45" s="4"/>
      <c r="D45" s="2">
        <v>1149</v>
      </c>
      <c r="F45" s="2">
        <v>1149</v>
      </c>
      <c r="H45" s="2">
        <v>1123</v>
      </c>
      <c r="J45" s="2">
        <v>1170</v>
      </c>
      <c r="L45" s="2">
        <v>1301</v>
      </c>
    </row>
    <row r="46" spans="1:12" ht="15.75">
      <c r="A46" s="4"/>
      <c r="B46" s="4" t="s">
        <v>7</v>
      </c>
      <c r="C46" s="4"/>
      <c r="D46" s="2">
        <v>60</v>
      </c>
      <c r="F46" s="2">
        <v>60</v>
      </c>
      <c r="H46" s="2">
        <v>99</v>
      </c>
      <c r="J46" s="2">
        <v>77</v>
      </c>
      <c r="L46" s="2">
        <v>92</v>
      </c>
    </row>
    <row r="48" spans="2:12" ht="15.75">
      <c r="B48" s="2" t="s">
        <v>4</v>
      </c>
      <c r="D48" s="2">
        <f>SUM(D42:D46)</f>
        <v>3880</v>
      </c>
      <c r="F48" s="2">
        <f>SUM(F42:F47)</f>
        <v>4002</v>
      </c>
      <c r="H48" s="2">
        <f>SUM(H42:H47)</f>
        <v>4105</v>
      </c>
      <c r="J48" s="2">
        <f>SUM(J42:J47)</f>
        <v>4392</v>
      </c>
      <c r="L48" s="2">
        <f>SUM(L42:L47)</f>
        <v>4539</v>
      </c>
    </row>
    <row r="50" spans="1:12" ht="15.75">
      <c r="A50" s="2" t="s">
        <v>6</v>
      </c>
      <c r="D50" s="2">
        <f>SUM(D30+D48)</f>
        <v>6423</v>
      </c>
      <c r="F50" s="2">
        <f>SUM(F48+F30)</f>
        <v>6392</v>
      </c>
      <c r="H50" s="2">
        <f>SUM(H48+H39+H30)</f>
        <v>6733</v>
      </c>
      <c r="J50" s="2">
        <f>SUM(J48+J39+J30)</f>
        <v>6942</v>
      </c>
      <c r="L50" s="2">
        <f>SUM(L48+L39+L30)</f>
        <v>7143</v>
      </c>
    </row>
    <row r="52" ht="15.75">
      <c r="A52" s="2" t="s">
        <v>19</v>
      </c>
    </row>
    <row r="53" ht="15.75">
      <c r="B53" s="2" t="s">
        <v>20</v>
      </c>
    </row>
  </sheetData>
  <sheetProtection/>
  <printOptions horizontalCentered="1"/>
  <pageMargins left="0.54" right="0" top="0.25" bottom="0.25" header="0" footer="0"/>
  <pageSetup fitToHeight="1" fitToWidth="1" horizontalDpi="300" verticalDpi="300" orientation="portrait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Shippensburg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IR&amp;P</dc:creator>
  <cp:keywords/>
  <dc:description/>
  <cp:lastModifiedBy>smbuch</cp:lastModifiedBy>
  <cp:lastPrinted>2009-09-14T15:41:11Z</cp:lastPrinted>
  <dcterms:created xsi:type="dcterms:W3CDTF">2005-06-15T16:20:50Z</dcterms:created>
  <dcterms:modified xsi:type="dcterms:W3CDTF">2011-07-22T15:45:10Z</dcterms:modified>
  <cp:category/>
  <cp:version/>
  <cp:contentType/>
  <cp:contentStatus/>
</cp:coreProperties>
</file>